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8960" windowHeight="10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<sst xmlns="http://schemas.openxmlformats.org/spreadsheetml/2006/main" count="112" uniqueCount="48">
  <si>
    <t>OA/OGF</t>
  </si>
  <si>
    <t>FIF Hillerød</t>
  </si>
  <si>
    <t>Hvidovre</t>
  </si>
  <si>
    <t>Ballerup</t>
  </si>
  <si>
    <t>Aalborg</t>
  </si>
  <si>
    <t>Herning</t>
  </si>
  <si>
    <t>Ben Hur</t>
  </si>
  <si>
    <t>Glostrup</t>
  </si>
  <si>
    <t>Bagsværd</t>
  </si>
  <si>
    <t>Herlufsholm</t>
  </si>
  <si>
    <t>Greve</t>
  </si>
  <si>
    <t>Trongården</t>
  </si>
  <si>
    <t>Randers Real</t>
  </si>
  <si>
    <t>Silkeborg</t>
  </si>
  <si>
    <t xml:space="preserve">1. runde </t>
  </si>
  <si>
    <t xml:space="preserve">2. runde </t>
  </si>
  <si>
    <t>Totalt</t>
  </si>
  <si>
    <t>http://www.dansk-atletik.dk/index.php?option=com_content&amp;task=category&amp;sectionid=9&amp;id=364&amp;Itemid=631&amp;ed=5</t>
  </si>
  <si>
    <t>Resultater, se:</t>
  </si>
  <si>
    <t>1. runde</t>
  </si>
  <si>
    <t xml:space="preserve">Aalborg </t>
  </si>
  <si>
    <t>Amager</t>
  </si>
  <si>
    <t>Esbjerg 1</t>
  </si>
  <si>
    <t>Brøndby</t>
  </si>
  <si>
    <t>Esbjerg 2</t>
  </si>
  <si>
    <t xml:space="preserve"> </t>
  </si>
  <si>
    <t>Viborg</t>
  </si>
  <si>
    <t>Afbud</t>
  </si>
  <si>
    <t>Tilmelding</t>
  </si>
  <si>
    <t>Holdopstilling</t>
  </si>
  <si>
    <t>Pointstillingen MK og K hold -  Veteranholdturneringen 2010</t>
  </si>
  <si>
    <t>Glostrup/Sparta</t>
  </si>
  <si>
    <t>Århus 1900</t>
  </si>
  <si>
    <t>Skive</t>
  </si>
  <si>
    <t>Vejle 2</t>
  </si>
  <si>
    <t>Odense 2</t>
  </si>
  <si>
    <t>Vejle 1</t>
  </si>
  <si>
    <t>OA/OGF 2</t>
  </si>
  <si>
    <t>OA/OGF 1</t>
  </si>
  <si>
    <t>Alle hold M/K</t>
  </si>
  <si>
    <t>Stilling Øst M/K</t>
  </si>
  <si>
    <t>Stilling Vest M/K</t>
  </si>
  <si>
    <t>Alle hold K</t>
  </si>
  <si>
    <t>Stilling Øst K</t>
  </si>
  <si>
    <t>Stilling Vest K</t>
  </si>
  <si>
    <t>Skive point rettet 26/5-2010</t>
  </si>
  <si>
    <t>5846 &gt;&gt; 6018</t>
  </si>
  <si>
    <t>Steen E Jensen 7/6-2010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</si>
</sst>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[$-406]d\.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6"/>
      <color indexed="8"/>
      <name val="Calibri"/>
      <family val="2"/>
    </font>
    <font>
      <sz val="11"/>
      <color indexed="43"/>
      <name val="Calibri"/>
      <family val="2"/>
    </font>
    <font>
      <sz val="11"/>
      <name val="Calibri"/>
      <family val="2"/>
    </font>
    <font>
      <sz val="8"/>
      <color indexed="43"/>
      <name val="Times New Roman"/>
      <family val="1"/>
    </font>
    <font>
      <sz val="8"/>
      <color indexed="8"/>
      <name val="Calibri"/>
      <family val="2"/>
    </font>
    <font>
      <sz val="12"/>
      <color indexed="57"/>
      <name val="Times New Roman"/>
      <family val="1"/>
    </font>
    <font>
      <sz val="10"/>
      <color indexed="8"/>
      <name val="Arial"/>
      <family val="2"/>
    </font>
    <font>
      <sz val="12"/>
      <color indexed="62"/>
      <name val="Times New Roman"/>
      <family val="1"/>
    </font>
    <font>
      <sz val="12"/>
      <color indexed="16"/>
      <name val="Times New Roman"/>
      <family val="1"/>
    </font>
    <font>
      <b/>
      <sz val="16"/>
      <color indexed="8"/>
      <name val="Calibri"/>
      <family val="2"/>
    </font>
    <font>
      <sz val="12"/>
      <name val="Calibri"/>
      <family val="2"/>
    </font>
    <font>
      <sz val="8"/>
      <color indexed="1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43"/>
      <name val="Calibri"/>
      <family val="2"/>
    </font>
    <font>
      <sz val="12"/>
      <color indexed="1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theme="2" tint="-0.24997000396251678"/>
      <name val="Times New Roman"/>
      <family val="1"/>
    </font>
    <font>
      <sz val="16"/>
      <color theme="1"/>
      <name val="Calibri"/>
      <family val="2"/>
    </font>
    <font>
      <sz val="11"/>
      <color theme="2" tint="-0.24997000396251678"/>
      <name val="Calibri"/>
      <family val="2"/>
    </font>
    <font>
      <sz val="8"/>
      <color theme="2" tint="-0.24997000396251678"/>
      <name val="Times New Roman"/>
      <family val="1"/>
    </font>
    <font>
      <sz val="8"/>
      <color theme="1"/>
      <name val="Calibri"/>
      <family val="2"/>
    </font>
    <font>
      <sz val="12"/>
      <color theme="6" tint="-0.4999699890613556"/>
      <name val="Times New Roman"/>
      <family val="1"/>
    </font>
    <font>
      <sz val="10"/>
      <color rgb="FF000000"/>
      <name val="Arial"/>
      <family val="2"/>
    </font>
    <font>
      <sz val="12"/>
      <color theme="4" tint="-0.24997000396251678"/>
      <name val="Times New Roman"/>
      <family val="1"/>
    </font>
    <font>
      <sz val="12"/>
      <color theme="5" tint="-0.4999699890613556"/>
      <name val="Times New Roman"/>
      <family val="1"/>
    </font>
    <font>
      <sz val="12"/>
      <color theme="6" tint="-0.24997000396251678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8"/>
      <color theme="2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2" tint="-0.24997000396251678"/>
      <name val="Calibri"/>
      <family val="2"/>
    </font>
    <font>
      <sz val="12"/>
      <color theme="2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2" applyNumberFormat="0" applyAlignment="0" applyProtection="0"/>
    <xf numFmtId="0" fontId="46" fillId="24" borderId="3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10" xfId="0" applyBorder="1" applyAlignment="1">
      <alignment/>
    </xf>
    <xf numFmtId="0" fontId="56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69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 vertical="top" wrapText="1"/>
    </xf>
    <xf numFmtId="0" fontId="69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32" fillId="0" borderId="16" xfId="0" applyFont="1" applyBorder="1" applyAlignment="1">
      <alignment/>
    </xf>
    <xf numFmtId="0" fontId="69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73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/>
    </xf>
    <xf numFmtId="0" fontId="32" fillId="0" borderId="11" xfId="0" applyFont="1" applyFill="1" applyBorder="1" applyAlignment="1">
      <alignment vertical="top" wrapText="1"/>
    </xf>
    <xf numFmtId="0" fontId="32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32" fillId="34" borderId="0" xfId="0" applyFont="1" applyFill="1" applyBorder="1" applyAlignment="1">
      <alignment vertical="top" wrapText="1"/>
    </xf>
    <xf numFmtId="0" fontId="69" fillId="34" borderId="0" xfId="0" applyFont="1" applyFill="1" applyBorder="1" applyAlignment="1">
      <alignment vertical="top" wrapText="1"/>
    </xf>
    <xf numFmtId="0" fontId="32" fillId="34" borderId="0" xfId="0" applyFont="1" applyFill="1" applyBorder="1" applyAlignment="1">
      <alignment/>
    </xf>
    <xf numFmtId="0" fontId="32" fillId="34" borderId="15" xfId="0" applyFont="1" applyFill="1" applyBorder="1" applyAlignment="1">
      <alignment/>
    </xf>
    <xf numFmtId="0" fontId="32" fillId="34" borderId="16" xfId="0" applyFont="1" applyFill="1" applyBorder="1" applyAlignment="1">
      <alignment vertical="top" wrapText="1"/>
    </xf>
    <xf numFmtId="0" fontId="70" fillId="34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0" fontId="54" fillId="35" borderId="14" xfId="0" applyFont="1" applyFill="1" applyBorder="1" applyAlignment="1">
      <alignment horizontal="right"/>
    </xf>
    <xf numFmtId="0" fontId="0" fillId="36" borderId="12" xfId="0" applyFont="1" applyFill="1" applyBorder="1" applyAlignment="1">
      <alignment/>
    </xf>
    <xf numFmtId="0" fontId="54" fillId="36" borderId="16" xfId="0" applyFont="1" applyFill="1" applyBorder="1" applyAlignment="1">
      <alignment/>
    </xf>
    <xf numFmtId="0" fontId="54" fillId="36" borderId="13" xfId="0" applyFont="1" applyFill="1" applyBorder="1" applyAlignment="1">
      <alignment horizontal="right"/>
    </xf>
    <xf numFmtId="0" fontId="54" fillId="36" borderId="14" xfId="0" applyFont="1" applyFill="1" applyBorder="1" applyAlignment="1">
      <alignment horizontal="right"/>
    </xf>
    <xf numFmtId="0" fontId="69" fillId="34" borderId="0" xfId="0" applyFont="1" applyFill="1" applyBorder="1" applyAlignment="1">
      <alignment/>
    </xf>
    <xf numFmtId="0" fontId="32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9" fillId="34" borderId="16" xfId="0" applyFont="1" applyFill="1" applyBorder="1" applyAlignment="1">
      <alignment vertical="top" wrapText="1"/>
    </xf>
    <xf numFmtId="0" fontId="32" fillId="34" borderId="16" xfId="0" applyFont="1" applyFill="1" applyBorder="1" applyAlignment="1">
      <alignment/>
    </xf>
    <xf numFmtId="0" fontId="32" fillId="34" borderId="17" xfId="0" applyFont="1" applyFill="1" applyBorder="1" applyAlignment="1">
      <alignment vertical="top" wrapText="1"/>
    </xf>
    <xf numFmtId="0" fontId="32" fillId="10" borderId="18" xfId="0" applyFont="1" applyFill="1" applyBorder="1" applyAlignment="1">
      <alignment/>
    </xf>
    <xf numFmtId="0" fontId="32" fillId="10" borderId="19" xfId="0" applyFont="1" applyFill="1" applyBorder="1" applyAlignment="1">
      <alignment vertical="top" wrapText="1"/>
    </xf>
    <xf numFmtId="0" fontId="69" fillId="10" borderId="19" xfId="0" applyFont="1" applyFill="1" applyBorder="1" applyAlignment="1">
      <alignment vertical="top" wrapText="1"/>
    </xf>
    <xf numFmtId="0" fontId="32" fillId="10" borderId="19" xfId="0" applyFont="1" applyFill="1" applyBorder="1" applyAlignment="1">
      <alignment/>
    </xf>
    <xf numFmtId="0" fontId="32" fillId="10" borderId="20" xfId="0" applyFont="1" applyFill="1" applyBorder="1" applyAlignment="1">
      <alignment vertical="top" wrapText="1"/>
    </xf>
    <xf numFmtId="0" fontId="32" fillId="10" borderId="10" xfId="0" applyFont="1" applyFill="1" applyBorder="1" applyAlignment="1">
      <alignment/>
    </xf>
    <xf numFmtId="0" fontId="32" fillId="10" borderId="0" xfId="0" applyFont="1" applyFill="1" applyBorder="1" applyAlignment="1">
      <alignment vertical="top" wrapText="1"/>
    </xf>
    <xf numFmtId="0" fontId="69" fillId="10" borderId="0" xfId="0" applyFont="1" applyFill="1" applyBorder="1" applyAlignment="1">
      <alignment vertical="top" wrapText="1"/>
    </xf>
    <xf numFmtId="0" fontId="32" fillId="10" borderId="0" xfId="0" applyFont="1" applyFill="1" applyBorder="1" applyAlignment="1">
      <alignment/>
    </xf>
    <xf numFmtId="0" fontId="32" fillId="10" borderId="11" xfId="0" applyFont="1" applyFill="1" applyBorder="1" applyAlignment="1">
      <alignment vertical="top" wrapText="1"/>
    </xf>
    <xf numFmtId="0" fontId="69" fillId="10" borderId="0" xfId="0" applyFont="1" applyFill="1" applyBorder="1" applyAlignment="1">
      <alignment/>
    </xf>
    <xf numFmtId="0" fontId="32" fillId="10" borderId="11" xfId="0" applyFont="1" applyFill="1" applyBorder="1" applyAlignment="1">
      <alignment/>
    </xf>
    <xf numFmtId="0" fontId="32" fillId="34" borderId="11" xfId="0" applyFont="1" applyFill="1" applyBorder="1" applyAlignment="1">
      <alignment vertical="top" wrapText="1"/>
    </xf>
    <xf numFmtId="0" fontId="54" fillId="36" borderId="13" xfId="0" applyFont="1" applyFill="1" applyBorder="1" applyAlignment="1">
      <alignment/>
    </xf>
    <xf numFmtId="0" fontId="32" fillId="10" borderId="15" xfId="0" applyFont="1" applyFill="1" applyBorder="1" applyAlignment="1">
      <alignment/>
    </xf>
    <xf numFmtId="0" fontId="32" fillId="10" borderId="16" xfId="0" applyFont="1" applyFill="1" applyBorder="1" applyAlignment="1">
      <alignment vertical="top" wrapText="1"/>
    </xf>
    <xf numFmtId="0" fontId="69" fillId="10" borderId="16" xfId="0" applyFont="1" applyFill="1" applyBorder="1" applyAlignment="1">
      <alignment vertical="top" wrapText="1"/>
    </xf>
    <xf numFmtId="0" fontId="32" fillId="10" borderId="16" xfId="0" applyFont="1" applyFill="1" applyBorder="1" applyAlignment="1">
      <alignment/>
    </xf>
    <xf numFmtId="0" fontId="32" fillId="10" borderId="17" xfId="0" applyFont="1" applyFill="1" applyBorder="1" applyAlignment="1">
      <alignment vertical="top" wrapText="1"/>
    </xf>
    <xf numFmtId="0" fontId="0" fillId="10" borderId="0" xfId="0" applyFont="1" applyFill="1" applyBorder="1" applyAlignment="1">
      <alignment/>
    </xf>
    <xf numFmtId="0" fontId="70" fillId="10" borderId="0" xfId="0" applyFont="1" applyFill="1" applyBorder="1" applyAlignment="1">
      <alignment/>
    </xf>
    <xf numFmtId="0" fontId="70" fillId="10" borderId="11" xfId="0" applyFont="1" applyFill="1" applyBorder="1" applyAlignment="1">
      <alignment/>
    </xf>
    <xf numFmtId="0" fontId="44" fillId="0" borderId="0" xfId="42" applyFont="1" applyAlignment="1" applyProtection="1">
      <alignment horizontal="left" wrapText="1"/>
      <protection/>
    </xf>
    <xf numFmtId="0" fontId="54" fillId="35" borderId="13" xfId="0" applyFont="1" applyFill="1" applyBorder="1" applyAlignment="1">
      <alignment horizontal="left"/>
    </xf>
    <xf numFmtId="14" fontId="61" fillId="0" borderId="0" xfId="0" applyNumberFormat="1" applyFont="1" applyAlignment="1">
      <alignment/>
    </xf>
    <xf numFmtId="0" fontId="54" fillId="0" borderId="13" xfId="0" applyFont="1" applyBorder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sk-atletik.dk/index.php?option=com_content&amp;task=category&amp;sectionid=9&amp;id=364&amp;Itemid=631&amp;ed=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tabSelected="1" workbookViewId="0" topLeftCell="A1">
      <selection activeCell="V6" sqref="V6"/>
    </sheetView>
  </sheetViews>
  <sheetFormatPr defaultColWidth="9.140625" defaultRowHeight="15"/>
  <cols>
    <col min="1" max="1" width="1.7109375" style="22" customWidth="1"/>
    <col min="2" max="2" width="4.28125" style="22" customWidth="1"/>
    <col min="3" max="3" width="15.28125" style="22" customWidth="1"/>
    <col min="4" max="4" width="6.7109375" style="22" customWidth="1"/>
    <col min="5" max="5" width="3.57421875" style="22" customWidth="1"/>
    <col min="6" max="6" width="10.57421875" style="22" customWidth="1"/>
    <col min="7" max="7" width="3.8515625" style="22" customWidth="1"/>
    <col min="8" max="8" width="9.140625" style="22" customWidth="1"/>
    <col min="9" max="9" width="3.140625" style="22" customWidth="1"/>
    <col min="10" max="10" width="4.421875" style="22" customWidth="1"/>
    <col min="11" max="11" width="15.57421875" style="22" customWidth="1"/>
    <col min="12" max="12" width="8.00390625" style="22" customWidth="1"/>
    <col min="13" max="13" width="3.7109375" style="22" customWidth="1"/>
    <col min="14" max="14" width="9.7109375" style="22" customWidth="1"/>
    <col min="15" max="15" width="3.8515625" style="22" customWidth="1"/>
    <col min="16" max="16" width="9.140625" style="22" customWidth="1"/>
    <col min="17" max="17" width="3.421875" style="22" customWidth="1"/>
    <col min="18" max="18" width="4.57421875" style="22" customWidth="1"/>
    <col min="19" max="19" width="15.8515625" style="22" customWidth="1"/>
    <col min="20" max="20" width="9.140625" style="22" customWidth="1"/>
    <col min="21" max="21" width="4.00390625" style="22" customWidth="1"/>
    <col min="22" max="22" width="9.140625" style="22" customWidth="1"/>
    <col min="23" max="23" width="4.00390625" style="22" customWidth="1"/>
    <col min="24" max="16384" width="9.140625" style="22" customWidth="1"/>
  </cols>
  <sheetData>
    <row r="1" ht="15.75" customHeight="1">
      <c r="C1" s="23" t="s">
        <v>30</v>
      </c>
    </row>
    <row r="2" spans="4:6" ht="15.75" customHeight="1" thickBot="1">
      <c r="D2" s="4"/>
      <c r="E2" s="4"/>
      <c r="F2" s="4"/>
    </row>
    <row r="3" spans="2:24" ht="15.75" customHeight="1" thickBot="1">
      <c r="B3" s="56"/>
      <c r="C3" s="57" t="s">
        <v>39</v>
      </c>
      <c r="D3" s="92" t="s">
        <v>19</v>
      </c>
      <c r="E3" s="92"/>
      <c r="F3" s="92" t="s">
        <v>15</v>
      </c>
      <c r="G3" s="92"/>
      <c r="H3" s="58" t="s">
        <v>16</v>
      </c>
      <c r="I3" s="1"/>
      <c r="J3" s="56"/>
      <c r="K3" s="57" t="s">
        <v>40</v>
      </c>
      <c r="L3" s="92" t="s">
        <v>14</v>
      </c>
      <c r="M3" s="92"/>
      <c r="N3" s="92" t="s">
        <v>15</v>
      </c>
      <c r="O3" s="92"/>
      <c r="P3" s="58" t="s">
        <v>16</v>
      </c>
      <c r="R3" s="56"/>
      <c r="S3" s="57" t="s">
        <v>41</v>
      </c>
      <c r="T3" s="92" t="s">
        <v>19</v>
      </c>
      <c r="U3" s="92"/>
      <c r="V3" s="92" t="s">
        <v>15</v>
      </c>
      <c r="W3" s="92"/>
      <c r="X3" s="58" t="s">
        <v>16</v>
      </c>
    </row>
    <row r="4" spans="2:24" ht="15.75" customHeight="1">
      <c r="B4" s="69">
        <v>1</v>
      </c>
      <c r="C4" s="70" t="s">
        <v>0</v>
      </c>
      <c r="D4" s="70">
        <v>8589</v>
      </c>
      <c r="E4" s="71">
        <v>1</v>
      </c>
      <c r="F4" s="72">
        <v>8363</v>
      </c>
      <c r="G4" s="71">
        <v>1</v>
      </c>
      <c r="H4" s="73">
        <f aca="true" t="shared" si="0" ref="H4:H27">D4+F4</f>
        <v>16952</v>
      </c>
      <c r="I4" s="29"/>
      <c r="J4" s="74">
        <f>J3+1</f>
        <v>1</v>
      </c>
      <c r="K4" s="77" t="s">
        <v>2</v>
      </c>
      <c r="L4" s="77">
        <v>8171</v>
      </c>
      <c r="M4" s="79">
        <v>1</v>
      </c>
      <c r="N4" s="77">
        <v>8609</v>
      </c>
      <c r="O4" s="76">
        <v>1</v>
      </c>
      <c r="P4" s="80">
        <f aca="true" t="shared" si="1" ref="P4:P18">L4+N4</f>
        <v>16780</v>
      </c>
      <c r="R4" s="74">
        <v>1</v>
      </c>
      <c r="S4" s="75" t="s">
        <v>38</v>
      </c>
      <c r="T4" s="75">
        <v>8589</v>
      </c>
      <c r="U4" s="76">
        <v>1</v>
      </c>
      <c r="V4" s="77">
        <v>8363</v>
      </c>
      <c r="W4" s="76">
        <v>1</v>
      </c>
      <c r="X4" s="78">
        <f aca="true" t="shared" si="2" ref="X4:X16">T4+V4</f>
        <v>16952</v>
      </c>
    </row>
    <row r="5" spans="2:24" ht="15.75" customHeight="1">
      <c r="B5" s="74">
        <v>2</v>
      </c>
      <c r="C5" s="75" t="s">
        <v>2</v>
      </c>
      <c r="D5" s="75">
        <v>8171</v>
      </c>
      <c r="E5" s="76">
        <v>2</v>
      </c>
      <c r="F5" s="77">
        <v>8609</v>
      </c>
      <c r="G5" s="76">
        <v>2</v>
      </c>
      <c r="H5" s="78">
        <f t="shared" si="0"/>
        <v>16780</v>
      </c>
      <c r="I5" s="29"/>
      <c r="J5" s="74">
        <v>2</v>
      </c>
      <c r="K5" s="77" t="s">
        <v>21</v>
      </c>
      <c r="L5" s="77">
        <v>7809</v>
      </c>
      <c r="M5" s="79">
        <v>2</v>
      </c>
      <c r="N5" s="75">
        <v>7716</v>
      </c>
      <c r="O5" s="76">
        <v>3</v>
      </c>
      <c r="P5" s="80">
        <f t="shared" si="1"/>
        <v>15525</v>
      </c>
      <c r="R5" s="74">
        <v>2</v>
      </c>
      <c r="S5" s="75" t="s">
        <v>32</v>
      </c>
      <c r="T5" s="75">
        <v>7548</v>
      </c>
      <c r="U5" s="76">
        <v>2</v>
      </c>
      <c r="V5" s="75">
        <v>7153</v>
      </c>
      <c r="W5" s="76">
        <v>3</v>
      </c>
      <c r="X5" s="78">
        <f t="shared" si="2"/>
        <v>14701</v>
      </c>
    </row>
    <row r="6" spans="2:24" ht="15.75" customHeight="1">
      <c r="B6" s="74">
        <v>3</v>
      </c>
      <c r="C6" s="75" t="s">
        <v>21</v>
      </c>
      <c r="D6" s="75">
        <v>7809</v>
      </c>
      <c r="E6" s="76">
        <v>3</v>
      </c>
      <c r="F6" s="75">
        <v>7716</v>
      </c>
      <c r="G6" s="76">
        <v>4</v>
      </c>
      <c r="H6" s="78">
        <f t="shared" si="0"/>
        <v>15525</v>
      </c>
      <c r="I6" s="29"/>
      <c r="J6" s="74">
        <v>3</v>
      </c>
      <c r="K6" s="77" t="s">
        <v>3</v>
      </c>
      <c r="L6" s="77">
        <v>7195</v>
      </c>
      <c r="M6" s="79">
        <v>3</v>
      </c>
      <c r="N6" s="77">
        <v>7343</v>
      </c>
      <c r="O6" s="76">
        <v>4</v>
      </c>
      <c r="P6" s="80">
        <f t="shared" si="1"/>
        <v>14538</v>
      </c>
      <c r="R6" s="74">
        <v>3</v>
      </c>
      <c r="S6" s="75" t="s">
        <v>36</v>
      </c>
      <c r="T6" s="75">
        <v>7198</v>
      </c>
      <c r="U6" s="76">
        <v>3</v>
      </c>
      <c r="V6" s="77">
        <v>7288</v>
      </c>
      <c r="W6" s="76">
        <v>2</v>
      </c>
      <c r="X6" s="78">
        <f t="shared" si="2"/>
        <v>14486</v>
      </c>
    </row>
    <row r="7" spans="2:24" ht="15.75" customHeight="1">
      <c r="B7" s="74">
        <v>4</v>
      </c>
      <c r="C7" s="75" t="s">
        <v>32</v>
      </c>
      <c r="D7" s="75">
        <v>7548</v>
      </c>
      <c r="E7" s="76">
        <v>4</v>
      </c>
      <c r="F7" s="75">
        <v>7153</v>
      </c>
      <c r="G7" s="76">
        <v>7</v>
      </c>
      <c r="H7" s="78">
        <f t="shared" si="0"/>
        <v>14701</v>
      </c>
      <c r="I7" s="29"/>
      <c r="J7" s="74">
        <v>4</v>
      </c>
      <c r="K7" s="77" t="s">
        <v>6</v>
      </c>
      <c r="L7" s="77">
        <v>6263</v>
      </c>
      <c r="M7" s="79">
        <v>5</v>
      </c>
      <c r="N7" s="75">
        <v>7780</v>
      </c>
      <c r="O7" s="76">
        <v>2</v>
      </c>
      <c r="P7" s="80">
        <f t="shared" si="1"/>
        <v>14043</v>
      </c>
      <c r="R7" s="74">
        <v>4</v>
      </c>
      <c r="S7" s="75" t="s">
        <v>5</v>
      </c>
      <c r="T7" s="75">
        <v>6364</v>
      </c>
      <c r="U7" s="76">
        <v>5</v>
      </c>
      <c r="V7" s="75">
        <v>6775</v>
      </c>
      <c r="W7" s="76">
        <v>5</v>
      </c>
      <c r="X7" s="78">
        <f t="shared" si="2"/>
        <v>13139</v>
      </c>
    </row>
    <row r="8" spans="2:24" ht="15.75" customHeight="1">
      <c r="B8" s="74">
        <v>5</v>
      </c>
      <c r="C8" s="75" t="s">
        <v>3</v>
      </c>
      <c r="D8" s="75">
        <v>7195</v>
      </c>
      <c r="E8" s="76">
        <v>7</v>
      </c>
      <c r="F8" s="77">
        <v>7343</v>
      </c>
      <c r="G8" s="76">
        <v>5</v>
      </c>
      <c r="H8" s="78">
        <f t="shared" si="0"/>
        <v>14538</v>
      </c>
      <c r="I8" s="29"/>
      <c r="J8" s="74">
        <v>5</v>
      </c>
      <c r="K8" s="77" t="s">
        <v>1</v>
      </c>
      <c r="L8" s="77">
        <v>7179</v>
      </c>
      <c r="M8" s="79">
        <v>4</v>
      </c>
      <c r="N8" s="75">
        <v>6431</v>
      </c>
      <c r="O8" s="76">
        <v>6</v>
      </c>
      <c r="P8" s="80">
        <f t="shared" si="1"/>
        <v>13610</v>
      </c>
      <c r="R8" s="74">
        <v>5</v>
      </c>
      <c r="S8" s="75" t="s">
        <v>37</v>
      </c>
      <c r="T8" s="75">
        <v>7198</v>
      </c>
      <c r="U8" s="76">
        <v>4</v>
      </c>
      <c r="V8" s="75">
        <v>5811</v>
      </c>
      <c r="W8" s="76">
        <v>11</v>
      </c>
      <c r="X8" s="78">
        <f t="shared" si="2"/>
        <v>13009</v>
      </c>
    </row>
    <row r="9" spans="2:24" ht="15.75" customHeight="1">
      <c r="B9" s="74">
        <v>6</v>
      </c>
      <c r="C9" s="75" t="s">
        <v>36</v>
      </c>
      <c r="D9" s="75">
        <v>7198</v>
      </c>
      <c r="E9" s="76">
        <v>6</v>
      </c>
      <c r="F9" s="77">
        <v>7288</v>
      </c>
      <c r="G9" s="76">
        <v>6</v>
      </c>
      <c r="H9" s="78">
        <f t="shared" si="0"/>
        <v>14486</v>
      </c>
      <c r="I9" s="29"/>
      <c r="J9" s="74">
        <v>6</v>
      </c>
      <c r="K9" s="77" t="s">
        <v>7</v>
      </c>
      <c r="L9" s="77">
        <v>5940</v>
      </c>
      <c r="M9" s="79">
        <v>8</v>
      </c>
      <c r="N9" s="77">
        <v>6391</v>
      </c>
      <c r="O9" s="76">
        <v>7</v>
      </c>
      <c r="P9" s="80">
        <f t="shared" si="1"/>
        <v>12331</v>
      </c>
      <c r="R9" s="74">
        <v>6</v>
      </c>
      <c r="S9" s="75" t="s">
        <v>33</v>
      </c>
      <c r="T9" s="75">
        <v>6018</v>
      </c>
      <c r="U9" s="76">
        <v>7</v>
      </c>
      <c r="V9" s="75">
        <v>6911</v>
      </c>
      <c r="W9" s="76">
        <v>4</v>
      </c>
      <c r="X9" s="78">
        <f t="shared" si="2"/>
        <v>12929</v>
      </c>
    </row>
    <row r="10" spans="2:24" ht="15.75" customHeight="1">
      <c r="B10" s="74">
        <v>7</v>
      </c>
      <c r="C10" s="75" t="s">
        <v>6</v>
      </c>
      <c r="D10" s="75">
        <v>6263</v>
      </c>
      <c r="E10" s="76">
        <v>10</v>
      </c>
      <c r="F10" s="75">
        <v>7780</v>
      </c>
      <c r="G10" s="76">
        <v>3</v>
      </c>
      <c r="H10" s="78">
        <f t="shared" si="0"/>
        <v>14043</v>
      </c>
      <c r="I10" s="29"/>
      <c r="J10" s="48">
        <v>7</v>
      </c>
      <c r="K10" s="52" t="s">
        <v>23</v>
      </c>
      <c r="L10" s="52">
        <v>6151</v>
      </c>
      <c r="M10" s="63">
        <v>6</v>
      </c>
      <c r="N10" s="52">
        <v>6160</v>
      </c>
      <c r="O10" s="51">
        <v>8</v>
      </c>
      <c r="P10" s="64">
        <f t="shared" si="1"/>
        <v>12311</v>
      </c>
      <c r="R10" s="48">
        <v>7</v>
      </c>
      <c r="S10" s="50" t="s">
        <v>22</v>
      </c>
      <c r="T10" s="50">
        <v>6032</v>
      </c>
      <c r="U10" s="51">
        <v>6</v>
      </c>
      <c r="V10" s="52">
        <v>6618</v>
      </c>
      <c r="W10" s="51">
        <v>7</v>
      </c>
      <c r="X10" s="81">
        <f t="shared" si="2"/>
        <v>12650</v>
      </c>
    </row>
    <row r="11" spans="2:24" ht="15.75" customHeight="1">
      <c r="B11" s="74">
        <v>8</v>
      </c>
      <c r="C11" s="75" t="s">
        <v>1</v>
      </c>
      <c r="D11" s="75">
        <v>7179</v>
      </c>
      <c r="E11" s="76">
        <v>8</v>
      </c>
      <c r="F11" s="75">
        <v>6431</v>
      </c>
      <c r="G11" s="76">
        <v>13</v>
      </c>
      <c r="H11" s="78">
        <f t="shared" si="0"/>
        <v>13610</v>
      </c>
      <c r="I11" s="29"/>
      <c r="J11" s="48">
        <f>J10+1</f>
        <v>8</v>
      </c>
      <c r="K11" s="52" t="s">
        <v>9</v>
      </c>
      <c r="L11" s="52">
        <v>5650</v>
      </c>
      <c r="M11" s="63">
        <v>10</v>
      </c>
      <c r="N11" s="50">
        <v>6589</v>
      </c>
      <c r="O11" s="51">
        <v>5</v>
      </c>
      <c r="P11" s="64">
        <f t="shared" si="1"/>
        <v>12239</v>
      </c>
      <c r="R11" s="48">
        <v>8</v>
      </c>
      <c r="S11" s="50" t="s">
        <v>34</v>
      </c>
      <c r="T11" s="50">
        <v>5742</v>
      </c>
      <c r="U11" s="51">
        <v>10</v>
      </c>
      <c r="V11" s="52">
        <v>6077</v>
      </c>
      <c r="W11" s="51">
        <v>9</v>
      </c>
      <c r="X11" s="81">
        <f t="shared" si="2"/>
        <v>11819</v>
      </c>
    </row>
    <row r="12" spans="2:24" ht="15.75" customHeight="1">
      <c r="B12" s="74">
        <v>9</v>
      </c>
      <c r="C12" s="75" t="s">
        <v>5</v>
      </c>
      <c r="D12" s="75">
        <v>6364</v>
      </c>
      <c r="E12" s="76">
        <v>9</v>
      </c>
      <c r="F12" s="75">
        <v>6775</v>
      </c>
      <c r="G12" s="76">
        <v>9</v>
      </c>
      <c r="H12" s="78">
        <f t="shared" si="0"/>
        <v>13139</v>
      </c>
      <c r="I12" s="29"/>
      <c r="J12" s="48">
        <v>9</v>
      </c>
      <c r="K12" s="52" t="s">
        <v>10</v>
      </c>
      <c r="L12" s="52">
        <v>6131</v>
      </c>
      <c r="M12" s="63">
        <v>7</v>
      </c>
      <c r="N12" s="52">
        <v>5332</v>
      </c>
      <c r="O12" s="51">
        <v>10</v>
      </c>
      <c r="P12" s="64">
        <f t="shared" si="1"/>
        <v>11463</v>
      </c>
      <c r="R12" s="48">
        <v>9</v>
      </c>
      <c r="S12" s="50" t="s">
        <v>12</v>
      </c>
      <c r="T12" s="50">
        <v>5845</v>
      </c>
      <c r="U12" s="51">
        <v>8</v>
      </c>
      <c r="V12" s="50">
        <v>5826</v>
      </c>
      <c r="W12" s="51">
        <v>10</v>
      </c>
      <c r="X12" s="81">
        <f t="shared" si="2"/>
        <v>11671</v>
      </c>
    </row>
    <row r="13" spans="2:24" ht="15.75" customHeight="1">
      <c r="B13" s="74">
        <v>10</v>
      </c>
      <c r="C13" s="75" t="s">
        <v>35</v>
      </c>
      <c r="D13" s="75">
        <v>7198</v>
      </c>
      <c r="E13" s="76">
        <v>5</v>
      </c>
      <c r="F13" s="75">
        <v>5811</v>
      </c>
      <c r="G13" s="76">
        <v>20</v>
      </c>
      <c r="H13" s="78">
        <f t="shared" si="0"/>
        <v>13009</v>
      </c>
      <c r="I13" s="29"/>
      <c r="J13" s="48">
        <v>10</v>
      </c>
      <c r="K13" s="52" t="s">
        <v>8</v>
      </c>
      <c r="L13" s="52">
        <v>5763</v>
      </c>
      <c r="M13" s="63">
        <v>9</v>
      </c>
      <c r="N13" s="52">
        <v>4428</v>
      </c>
      <c r="O13" s="51">
        <v>11</v>
      </c>
      <c r="P13" s="64">
        <f t="shared" si="1"/>
        <v>10191</v>
      </c>
      <c r="R13" s="48">
        <v>10</v>
      </c>
      <c r="S13" s="50" t="s">
        <v>26</v>
      </c>
      <c r="T13" s="50">
        <v>5762</v>
      </c>
      <c r="U13" s="51">
        <v>9</v>
      </c>
      <c r="V13" s="52">
        <v>5762</v>
      </c>
      <c r="W13" s="51">
        <v>12</v>
      </c>
      <c r="X13" s="81">
        <f t="shared" si="2"/>
        <v>11524</v>
      </c>
    </row>
    <row r="14" spans="2:24" ht="15.75" customHeight="1">
      <c r="B14" s="74">
        <v>11</v>
      </c>
      <c r="C14" s="75" t="s">
        <v>33</v>
      </c>
      <c r="D14" s="75">
        <v>6018</v>
      </c>
      <c r="E14" s="76">
        <v>15</v>
      </c>
      <c r="F14" s="75">
        <v>6911</v>
      </c>
      <c r="G14" s="76">
        <v>8</v>
      </c>
      <c r="H14" s="78">
        <f t="shared" si="0"/>
        <v>12929</v>
      </c>
      <c r="I14" s="29"/>
      <c r="J14" s="48">
        <v>11</v>
      </c>
      <c r="K14" s="52" t="s">
        <v>11</v>
      </c>
      <c r="L14" s="52">
        <v>3257</v>
      </c>
      <c r="M14" s="63">
        <v>11</v>
      </c>
      <c r="N14" s="52">
        <v>5832</v>
      </c>
      <c r="O14" s="51">
        <v>9</v>
      </c>
      <c r="P14" s="64">
        <f t="shared" si="1"/>
        <v>9089</v>
      </c>
      <c r="R14" s="48">
        <v>11</v>
      </c>
      <c r="S14" s="50" t="s">
        <v>4</v>
      </c>
      <c r="T14" s="50">
        <v>4122</v>
      </c>
      <c r="U14" s="51">
        <v>12</v>
      </c>
      <c r="V14" s="52">
        <v>6722</v>
      </c>
      <c r="W14" s="51">
        <v>6</v>
      </c>
      <c r="X14" s="81">
        <f t="shared" si="2"/>
        <v>10844</v>
      </c>
    </row>
    <row r="15" spans="2:24" ht="15.75" customHeight="1">
      <c r="B15" s="43">
        <v>12</v>
      </c>
      <c r="C15" s="44" t="s">
        <v>22</v>
      </c>
      <c r="D15" s="44">
        <v>6032</v>
      </c>
      <c r="E15" s="26">
        <v>13</v>
      </c>
      <c r="F15" s="46">
        <v>6618</v>
      </c>
      <c r="G15" s="45">
        <v>11</v>
      </c>
      <c r="H15" s="47">
        <f t="shared" si="0"/>
        <v>12650</v>
      </c>
      <c r="I15" s="36"/>
      <c r="J15" s="24">
        <f>J14+1</f>
        <v>12</v>
      </c>
      <c r="K15" s="27"/>
      <c r="L15" s="27">
        <v>0</v>
      </c>
      <c r="M15" s="30" t="s">
        <v>25</v>
      </c>
      <c r="N15" s="25"/>
      <c r="O15" s="26">
        <v>10</v>
      </c>
      <c r="P15" s="31">
        <f t="shared" si="1"/>
        <v>0</v>
      </c>
      <c r="R15" s="48">
        <v>12</v>
      </c>
      <c r="S15" s="50" t="s">
        <v>13</v>
      </c>
      <c r="T15" s="50">
        <v>4563</v>
      </c>
      <c r="U15" s="51">
        <v>11</v>
      </c>
      <c r="V15" s="50">
        <v>6136</v>
      </c>
      <c r="W15" s="51">
        <v>8</v>
      </c>
      <c r="X15" s="81">
        <f t="shared" si="2"/>
        <v>10699</v>
      </c>
    </row>
    <row r="16" spans="2:24" ht="15.75" customHeight="1" thickBot="1">
      <c r="B16" s="74">
        <v>13</v>
      </c>
      <c r="C16" s="75" t="s">
        <v>31</v>
      </c>
      <c r="D16" s="75">
        <v>5940</v>
      </c>
      <c r="E16" s="76">
        <v>14</v>
      </c>
      <c r="F16" s="77">
        <v>6391</v>
      </c>
      <c r="G16" s="76">
        <v>14</v>
      </c>
      <c r="H16" s="78">
        <f t="shared" si="0"/>
        <v>12331</v>
      </c>
      <c r="I16" s="29"/>
      <c r="J16" s="24">
        <f>J15+1</f>
        <v>13</v>
      </c>
      <c r="K16" s="27" t="s">
        <v>25</v>
      </c>
      <c r="L16" s="27">
        <v>0</v>
      </c>
      <c r="M16" s="30" t="s">
        <v>25</v>
      </c>
      <c r="N16" s="27"/>
      <c r="O16" s="26">
        <v>14</v>
      </c>
      <c r="P16" s="31">
        <f t="shared" si="1"/>
        <v>0</v>
      </c>
      <c r="R16" s="53">
        <v>13</v>
      </c>
      <c r="S16" s="54" t="s">
        <v>24</v>
      </c>
      <c r="T16" s="54">
        <v>2116</v>
      </c>
      <c r="U16" s="66">
        <v>13</v>
      </c>
      <c r="V16" s="67">
        <v>1427</v>
      </c>
      <c r="W16" s="66">
        <v>13</v>
      </c>
      <c r="X16" s="68">
        <f t="shared" si="2"/>
        <v>3543</v>
      </c>
    </row>
    <row r="17" spans="2:21" ht="15.75" customHeight="1" thickBot="1">
      <c r="B17" s="43">
        <v>14</v>
      </c>
      <c r="C17" s="25" t="s">
        <v>23</v>
      </c>
      <c r="D17" s="25">
        <v>6151</v>
      </c>
      <c r="E17" s="45">
        <v>11</v>
      </c>
      <c r="F17" s="27">
        <v>6160</v>
      </c>
      <c r="G17" s="26">
        <v>15</v>
      </c>
      <c r="H17" s="28">
        <f t="shared" si="0"/>
        <v>12311</v>
      </c>
      <c r="I17" s="29"/>
      <c r="J17" s="24">
        <f>J16+1</f>
        <v>14</v>
      </c>
      <c r="K17" s="27" t="s">
        <v>25</v>
      </c>
      <c r="L17" s="27">
        <v>0</v>
      </c>
      <c r="M17" s="30"/>
      <c r="N17" s="25"/>
      <c r="O17" s="26">
        <v>12</v>
      </c>
      <c r="P17" s="31">
        <f t="shared" si="1"/>
        <v>0</v>
      </c>
      <c r="S17" s="55"/>
      <c r="U17" s="37"/>
    </row>
    <row r="18" spans="2:24" ht="15.75" customHeight="1" thickBot="1">
      <c r="B18" s="24">
        <v>15</v>
      </c>
      <c r="C18" s="25" t="s">
        <v>9</v>
      </c>
      <c r="D18" s="25">
        <v>5650</v>
      </c>
      <c r="E18" s="26">
        <v>20</v>
      </c>
      <c r="F18" s="25">
        <v>6589</v>
      </c>
      <c r="G18" s="26">
        <v>12</v>
      </c>
      <c r="H18" s="28">
        <f t="shared" si="0"/>
        <v>12239</v>
      </c>
      <c r="I18" s="29"/>
      <c r="J18" s="32">
        <f>J17+1</f>
        <v>15</v>
      </c>
      <c r="K18" s="33" t="s">
        <v>25</v>
      </c>
      <c r="L18" s="38">
        <v>0</v>
      </c>
      <c r="M18" s="39"/>
      <c r="N18" s="33"/>
      <c r="O18" s="34">
        <v>13</v>
      </c>
      <c r="P18" s="40">
        <f t="shared" si="1"/>
        <v>0</v>
      </c>
      <c r="R18" s="59"/>
      <c r="S18" s="60" t="s">
        <v>43</v>
      </c>
      <c r="T18" s="61" t="s">
        <v>19</v>
      </c>
      <c r="U18" s="61"/>
      <c r="V18" s="61" t="s">
        <v>15</v>
      </c>
      <c r="W18" s="61"/>
      <c r="X18" s="62" t="s">
        <v>16</v>
      </c>
    </row>
    <row r="19" spans="2:24" ht="15.75" customHeight="1">
      <c r="B19" s="24">
        <v>16</v>
      </c>
      <c r="C19" s="25" t="s">
        <v>34</v>
      </c>
      <c r="D19" s="25">
        <v>5742</v>
      </c>
      <c r="E19" s="26">
        <v>19</v>
      </c>
      <c r="F19" s="25">
        <v>6077</v>
      </c>
      <c r="G19" s="26">
        <v>17</v>
      </c>
      <c r="H19" s="28">
        <f t="shared" si="0"/>
        <v>11819</v>
      </c>
      <c r="I19" s="29"/>
      <c r="O19" s="8"/>
      <c r="R19" s="74">
        <v>1</v>
      </c>
      <c r="S19" s="75" t="s">
        <v>2</v>
      </c>
      <c r="T19" s="75">
        <v>7105</v>
      </c>
      <c r="U19" s="76">
        <v>1</v>
      </c>
      <c r="V19" s="77">
        <v>7343</v>
      </c>
      <c r="W19" s="76">
        <v>1</v>
      </c>
      <c r="X19" s="78">
        <f>T19+V19</f>
        <v>14448</v>
      </c>
    </row>
    <row r="20" spans="2:24" ht="15.75" customHeight="1">
      <c r="B20" s="43">
        <v>17</v>
      </c>
      <c r="C20" s="25" t="s">
        <v>12</v>
      </c>
      <c r="D20" s="25">
        <v>5845</v>
      </c>
      <c r="E20" s="45">
        <v>16</v>
      </c>
      <c r="F20" s="25">
        <v>5826</v>
      </c>
      <c r="G20" s="26">
        <v>19</v>
      </c>
      <c r="H20" s="28">
        <f t="shared" si="0"/>
        <v>11671</v>
      </c>
      <c r="I20" s="29"/>
      <c r="K20" s="42" t="s">
        <v>45</v>
      </c>
      <c r="N20" t="s">
        <v>46</v>
      </c>
      <c r="R20" s="74">
        <v>2</v>
      </c>
      <c r="S20" s="75" t="s">
        <v>21</v>
      </c>
      <c r="T20" s="75">
        <v>5746</v>
      </c>
      <c r="U20" s="76">
        <v>2</v>
      </c>
      <c r="V20" s="77">
        <v>4638</v>
      </c>
      <c r="W20" s="76">
        <v>2</v>
      </c>
      <c r="X20" s="78">
        <f>T20+V20</f>
        <v>10384</v>
      </c>
    </row>
    <row r="21" spans="2:24" ht="15.75" customHeight="1" thickBot="1">
      <c r="B21" s="24">
        <v>18</v>
      </c>
      <c r="C21" s="25" t="s">
        <v>26</v>
      </c>
      <c r="D21" s="25">
        <v>5762</v>
      </c>
      <c r="E21" s="26">
        <v>18</v>
      </c>
      <c r="F21" s="27">
        <v>5762</v>
      </c>
      <c r="G21" s="26">
        <v>21</v>
      </c>
      <c r="H21" s="28">
        <f t="shared" si="0"/>
        <v>11524</v>
      </c>
      <c r="I21" s="29"/>
      <c r="R21" s="74">
        <v>3</v>
      </c>
      <c r="S21" s="75" t="s">
        <v>23</v>
      </c>
      <c r="T21" s="75">
        <v>5223</v>
      </c>
      <c r="U21" s="76">
        <v>3</v>
      </c>
      <c r="V21" s="77">
        <v>5310</v>
      </c>
      <c r="W21" s="76">
        <v>3</v>
      </c>
      <c r="X21" s="78">
        <f>T21+V21</f>
        <v>10533</v>
      </c>
    </row>
    <row r="22" spans="2:24" ht="15.75" customHeight="1" thickBot="1">
      <c r="B22" s="43">
        <v>19</v>
      </c>
      <c r="C22" s="44" t="s">
        <v>10</v>
      </c>
      <c r="D22" s="44">
        <v>6131</v>
      </c>
      <c r="E22" s="45">
        <v>12</v>
      </c>
      <c r="F22" s="46">
        <v>5332</v>
      </c>
      <c r="G22" s="45">
        <v>22</v>
      </c>
      <c r="H22" s="47">
        <f t="shared" si="0"/>
        <v>11463</v>
      </c>
      <c r="I22" s="29"/>
      <c r="J22" s="59"/>
      <c r="K22" s="82" t="s">
        <v>42</v>
      </c>
      <c r="L22" s="61" t="s">
        <v>19</v>
      </c>
      <c r="M22" s="61"/>
      <c r="N22" s="61" t="s">
        <v>15</v>
      </c>
      <c r="O22" s="61"/>
      <c r="P22" s="62" t="s">
        <v>16</v>
      </c>
      <c r="R22" s="83">
        <v>4</v>
      </c>
      <c r="S22" s="84" t="s">
        <v>3</v>
      </c>
      <c r="T22" s="84">
        <v>4232</v>
      </c>
      <c r="U22" s="85">
        <v>4</v>
      </c>
      <c r="V22" s="86">
        <v>4554</v>
      </c>
      <c r="W22" s="85">
        <v>3</v>
      </c>
      <c r="X22" s="87">
        <f>T22+V22</f>
        <v>8786</v>
      </c>
    </row>
    <row r="23" spans="2:16" ht="15.75" customHeight="1">
      <c r="B23" s="24">
        <v>20</v>
      </c>
      <c r="C23" s="44" t="s">
        <v>20</v>
      </c>
      <c r="D23" s="44">
        <v>4122</v>
      </c>
      <c r="E23" s="26">
        <v>22</v>
      </c>
      <c r="F23" s="46">
        <v>6722</v>
      </c>
      <c r="G23" s="45">
        <v>10</v>
      </c>
      <c r="H23" s="47">
        <f t="shared" si="0"/>
        <v>10844</v>
      </c>
      <c r="I23" s="29"/>
      <c r="J23" s="74">
        <v>1</v>
      </c>
      <c r="K23" s="75" t="s">
        <v>2</v>
      </c>
      <c r="L23" s="75">
        <v>7105</v>
      </c>
      <c r="M23" s="76">
        <v>2</v>
      </c>
      <c r="N23" s="77">
        <v>7343</v>
      </c>
      <c r="O23" s="76">
        <v>1</v>
      </c>
      <c r="P23" s="78">
        <f aca="true" t="shared" si="3" ref="P23:P28">L23+N23</f>
        <v>14448</v>
      </c>
    </row>
    <row r="24" spans="2:22" ht="15.75" customHeight="1" thickBot="1">
      <c r="B24" s="43">
        <v>21</v>
      </c>
      <c r="C24" s="25" t="s">
        <v>13</v>
      </c>
      <c r="D24" s="25">
        <v>4563</v>
      </c>
      <c r="E24" s="26">
        <v>21</v>
      </c>
      <c r="F24" s="25">
        <v>6136</v>
      </c>
      <c r="G24" s="26">
        <v>16</v>
      </c>
      <c r="H24" s="28">
        <f t="shared" si="0"/>
        <v>10699</v>
      </c>
      <c r="I24" s="29"/>
      <c r="J24" s="74">
        <v>2</v>
      </c>
      <c r="K24" s="75" t="s">
        <v>0</v>
      </c>
      <c r="L24" s="75">
        <v>7907</v>
      </c>
      <c r="M24" s="76">
        <v>1</v>
      </c>
      <c r="N24" s="77">
        <v>5638</v>
      </c>
      <c r="O24" s="76">
        <v>3</v>
      </c>
      <c r="P24" s="78">
        <f t="shared" si="3"/>
        <v>13545</v>
      </c>
      <c r="S24" s="55"/>
      <c r="V24" t="s">
        <v>25</v>
      </c>
    </row>
    <row r="25" spans="2:24" ht="15.75" customHeight="1" thickBot="1">
      <c r="B25" s="24">
        <v>22</v>
      </c>
      <c r="C25" s="44" t="s">
        <v>8</v>
      </c>
      <c r="D25" s="44">
        <v>5763</v>
      </c>
      <c r="E25" s="26">
        <v>17</v>
      </c>
      <c r="F25" s="46">
        <v>4428</v>
      </c>
      <c r="G25" s="45">
        <v>23</v>
      </c>
      <c r="H25" s="47">
        <f t="shared" si="0"/>
        <v>10191</v>
      </c>
      <c r="I25" s="29"/>
      <c r="J25" s="74">
        <v>3</v>
      </c>
      <c r="K25" s="75" t="s">
        <v>23</v>
      </c>
      <c r="L25" s="75">
        <v>5223</v>
      </c>
      <c r="M25" s="76">
        <v>4</v>
      </c>
      <c r="N25" s="77">
        <v>5310</v>
      </c>
      <c r="O25" s="76">
        <v>4</v>
      </c>
      <c r="P25" s="78">
        <f t="shared" si="3"/>
        <v>10533</v>
      </c>
      <c r="R25" s="59"/>
      <c r="S25" s="82" t="s">
        <v>44</v>
      </c>
      <c r="T25" s="61" t="s">
        <v>19</v>
      </c>
      <c r="U25" s="61"/>
      <c r="V25" s="61" t="s">
        <v>15</v>
      </c>
      <c r="W25" s="61"/>
      <c r="X25" s="62" t="s">
        <v>16</v>
      </c>
    </row>
    <row r="26" spans="2:24" ht="15.75" customHeight="1">
      <c r="B26" s="24">
        <v>23</v>
      </c>
      <c r="C26" s="25" t="s">
        <v>11</v>
      </c>
      <c r="D26" s="25">
        <v>3257</v>
      </c>
      <c r="E26" s="26">
        <v>23</v>
      </c>
      <c r="F26" s="25">
        <v>5832</v>
      </c>
      <c r="G26" s="41">
        <v>18</v>
      </c>
      <c r="H26" s="28">
        <f t="shared" si="0"/>
        <v>9089</v>
      </c>
      <c r="I26" s="29"/>
      <c r="J26" s="74">
        <v>4</v>
      </c>
      <c r="K26" s="75" t="s">
        <v>21</v>
      </c>
      <c r="L26" s="75">
        <v>5746</v>
      </c>
      <c r="M26" s="76">
        <v>3</v>
      </c>
      <c r="N26" s="77">
        <v>4638</v>
      </c>
      <c r="O26" s="76">
        <v>5</v>
      </c>
      <c r="P26" s="78">
        <f t="shared" si="3"/>
        <v>10384</v>
      </c>
      <c r="R26" s="74">
        <v>1</v>
      </c>
      <c r="S26" s="75" t="s">
        <v>0</v>
      </c>
      <c r="T26" s="75">
        <v>7907</v>
      </c>
      <c r="U26" s="76">
        <v>1</v>
      </c>
      <c r="V26" s="77">
        <v>5638</v>
      </c>
      <c r="W26" s="76">
        <v>2</v>
      </c>
      <c r="X26" s="73">
        <f>T26+V26</f>
        <v>13545</v>
      </c>
    </row>
    <row r="27" spans="2:24" ht="15.75" customHeight="1" thickBot="1">
      <c r="B27" s="32">
        <v>24</v>
      </c>
      <c r="C27" s="33" t="s">
        <v>24</v>
      </c>
      <c r="D27" s="33">
        <v>2116</v>
      </c>
      <c r="E27" s="34">
        <v>24</v>
      </c>
      <c r="F27" s="38">
        <v>1427</v>
      </c>
      <c r="G27" s="34">
        <v>24</v>
      </c>
      <c r="H27" s="35">
        <f t="shared" si="0"/>
        <v>3543</v>
      </c>
      <c r="I27" s="29"/>
      <c r="J27" s="74">
        <v>5</v>
      </c>
      <c r="K27" s="88" t="s">
        <v>4</v>
      </c>
      <c r="L27" s="89">
        <v>4090</v>
      </c>
      <c r="M27" s="79">
        <v>6</v>
      </c>
      <c r="N27" s="89">
        <v>6234</v>
      </c>
      <c r="O27" s="79">
        <v>2</v>
      </c>
      <c r="P27" s="90">
        <f t="shared" si="3"/>
        <v>10324</v>
      </c>
      <c r="R27" s="74">
        <v>2</v>
      </c>
      <c r="S27" s="88" t="s">
        <v>4</v>
      </c>
      <c r="T27" s="89">
        <v>4090</v>
      </c>
      <c r="U27" s="79">
        <v>2</v>
      </c>
      <c r="V27" s="89">
        <v>6234</v>
      </c>
      <c r="W27" s="79">
        <v>1</v>
      </c>
      <c r="X27" s="90">
        <f>T27+V27</f>
        <v>10324</v>
      </c>
    </row>
    <row r="28" spans="9:24" ht="15.75" customHeight="1" thickBot="1">
      <c r="I28" s="29"/>
      <c r="J28" s="83">
        <v>6</v>
      </c>
      <c r="K28" s="84" t="s">
        <v>3</v>
      </c>
      <c r="L28" s="84">
        <v>4232</v>
      </c>
      <c r="M28" s="85">
        <v>5</v>
      </c>
      <c r="N28" s="86">
        <v>4554</v>
      </c>
      <c r="O28" s="85">
        <v>6</v>
      </c>
      <c r="P28" s="87">
        <f t="shared" si="3"/>
        <v>8786</v>
      </c>
      <c r="R28" s="53" t="s">
        <v>25</v>
      </c>
      <c r="S28" s="54" t="s">
        <v>25</v>
      </c>
      <c r="T28" s="54" t="s">
        <v>25</v>
      </c>
      <c r="U28" s="66" t="s">
        <v>25</v>
      </c>
      <c r="V28" s="67"/>
      <c r="W28" s="66" t="s">
        <v>25</v>
      </c>
      <c r="X28" s="68" t="s">
        <v>25</v>
      </c>
    </row>
    <row r="29" spans="2:22" ht="15.75" customHeight="1">
      <c r="B29" s="8" t="s">
        <v>18</v>
      </c>
      <c r="D29" s="93">
        <v>40350</v>
      </c>
      <c r="E29" s="93"/>
      <c r="I29" s="29"/>
      <c r="M29" s="37"/>
      <c r="V29" t="s">
        <v>25</v>
      </c>
    </row>
    <row r="30" spans="2:19" ht="15.75" customHeight="1">
      <c r="B30" s="91" t="s">
        <v>17</v>
      </c>
      <c r="C30" s="91"/>
      <c r="D30" s="91"/>
      <c r="E30" s="91"/>
      <c r="F30" s="91"/>
      <c r="G30" s="91"/>
      <c r="H30" s="91"/>
      <c r="M30" s="65" t="s">
        <v>27</v>
      </c>
      <c r="N30" s="65" t="s">
        <v>27</v>
      </c>
      <c r="O30" s="49"/>
      <c r="S30" s="22" t="s">
        <v>25</v>
      </c>
    </row>
    <row r="31" spans="2:15" ht="15">
      <c r="B31" s="91"/>
      <c r="C31" s="91"/>
      <c r="D31" s="91"/>
      <c r="E31" s="91"/>
      <c r="F31" s="91"/>
      <c r="G31" s="91"/>
      <c r="H31" s="91"/>
      <c r="K31" t="s">
        <v>25</v>
      </c>
      <c r="M31" s="65" t="s">
        <v>28</v>
      </c>
      <c r="N31" s="65" t="s">
        <v>28</v>
      </c>
      <c r="O31" s="49"/>
    </row>
    <row r="32" spans="2:22" ht="15" customHeight="1">
      <c r="B32" s="91"/>
      <c r="C32" s="91"/>
      <c r="D32" s="91"/>
      <c r="E32" s="91"/>
      <c r="F32" s="91"/>
      <c r="G32" s="91"/>
      <c r="H32" s="91"/>
      <c r="M32" s="65" t="s">
        <v>29</v>
      </c>
      <c r="N32" s="65" t="s">
        <v>29</v>
      </c>
      <c r="O32" s="49"/>
      <c r="V32" t="s">
        <v>47</v>
      </c>
    </row>
    <row r="34" ht="15" customHeight="1">
      <c r="C34" t="s">
        <v>25</v>
      </c>
    </row>
    <row r="39" ht="15">
      <c r="M39" s="37"/>
    </row>
    <row r="40" ht="15">
      <c r="M40" s="37"/>
    </row>
    <row r="41" ht="15">
      <c r="M41" s="37"/>
    </row>
    <row r="42" ht="15">
      <c r="M42" s="37"/>
    </row>
    <row r="43" ht="15">
      <c r="M43" s="37"/>
    </row>
    <row r="44" ht="15">
      <c r="M44" s="37"/>
    </row>
    <row r="45" ht="15">
      <c r="M45" s="37"/>
    </row>
  </sheetData>
  <sheetProtection/>
  <mergeCells count="8">
    <mergeCell ref="B30:H32"/>
    <mergeCell ref="V3:W3"/>
    <mergeCell ref="L3:M3"/>
    <mergeCell ref="N3:O3"/>
    <mergeCell ref="D3:E3"/>
    <mergeCell ref="F3:G3"/>
    <mergeCell ref="T3:U3"/>
    <mergeCell ref="D29:E29"/>
  </mergeCells>
  <hyperlinks>
    <hyperlink ref="B30" r:id="rId1" display="http://www.dansk-atletik.dk/index.php?option=com_content&amp;task=category&amp;sectionid=9&amp;id=364&amp;Itemid=631&amp;ed=5"/>
  </hyperlinks>
  <printOptions/>
  <pageMargins left="0.7" right="0.7" top="0.75" bottom="0.75" header="0.3" footer="0.3"/>
  <pageSetup horizontalDpi="600" verticalDpi="600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"/>
  <sheetViews>
    <sheetView zoomScalePageLayoutView="0" workbookViewId="0" topLeftCell="A1">
      <selection activeCell="H17" sqref="H17"/>
    </sheetView>
  </sheetViews>
  <sheetFormatPr defaultColWidth="9.140625" defaultRowHeight="15"/>
  <cols>
    <col min="3" max="3" width="22.7109375" style="0" customWidth="1"/>
  </cols>
  <sheetData>
    <row r="2" ht="15.75" thickBot="1"/>
    <row r="3" spans="2:8" ht="15.75" thickBot="1">
      <c r="B3" s="18"/>
      <c r="C3" s="19"/>
      <c r="D3" s="94"/>
      <c r="E3" s="94"/>
      <c r="F3" s="94"/>
      <c r="G3" s="94"/>
      <c r="H3" s="20"/>
    </row>
    <row r="4" spans="2:8" ht="15.75">
      <c r="B4" s="16"/>
      <c r="C4" s="9"/>
      <c r="D4" s="2"/>
      <c r="E4" s="7"/>
      <c r="F4" s="10"/>
      <c r="G4" s="2"/>
      <c r="H4" s="17"/>
    </row>
    <row r="5" spans="2:8" ht="15.75">
      <c r="B5" s="16"/>
      <c r="C5" s="12"/>
      <c r="D5" s="2"/>
      <c r="E5" s="7"/>
      <c r="F5" s="10"/>
      <c r="G5" s="2"/>
      <c r="H5" s="17"/>
    </row>
    <row r="6" spans="2:8" ht="15.75">
      <c r="B6" s="16"/>
      <c r="C6" s="9"/>
      <c r="D6" s="2"/>
      <c r="E6" s="7"/>
      <c r="F6" s="10"/>
      <c r="G6" s="2"/>
      <c r="H6" s="17"/>
    </row>
    <row r="7" spans="2:8" ht="15.75">
      <c r="B7" s="16"/>
      <c r="C7" s="13"/>
      <c r="D7" s="2"/>
      <c r="E7" s="7"/>
      <c r="F7" s="10"/>
      <c r="G7" s="2"/>
      <c r="H7" s="17"/>
    </row>
    <row r="8" spans="2:8" ht="15.75">
      <c r="B8" s="16"/>
      <c r="C8" s="12"/>
      <c r="D8" s="2"/>
      <c r="E8" s="7"/>
      <c r="F8" s="5"/>
      <c r="G8" s="2"/>
      <c r="H8" s="17"/>
    </row>
    <row r="9" spans="2:8" ht="15.75">
      <c r="B9" s="16"/>
      <c r="C9" s="2"/>
      <c r="D9" s="2"/>
      <c r="E9" s="7"/>
      <c r="F9" s="6"/>
      <c r="G9" s="2"/>
      <c r="H9" s="17"/>
    </row>
    <row r="10" spans="2:8" ht="15.75">
      <c r="B10" s="21"/>
      <c r="C10" s="11"/>
      <c r="D10" s="2"/>
      <c r="E10" s="7"/>
      <c r="F10" s="14"/>
      <c r="G10" s="2"/>
      <c r="H10" s="17"/>
    </row>
    <row r="11" spans="2:8" ht="15.75">
      <c r="B11" s="16"/>
      <c r="C11" s="12"/>
      <c r="D11" s="2"/>
      <c r="E11" s="7"/>
      <c r="F11" s="3"/>
      <c r="G11" s="2"/>
      <c r="H11" s="17"/>
    </row>
    <row r="12" spans="2:8" ht="15.75">
      <c r="B12" s="16"/>
      <c r="C12" s="12"/>
      <c r="D12" s="2"/>
      <c r="E12" s="7"/>
      <c r="F12" s="5"/>
      <c r="G12" s="2"/>
      <c r="H12" s="17"/>
    </row>
    <row r="13" spans="2:8" ht="15.75">
      <c r="B13" s="16"/>
      <c r="C13" s="9"/>
      <c r="D13" s="2"/>
      <c r="E13" s="7"/>
      <c r="F13" s="15"/>
      <c r="G13" s="2"/>
      <c r="H13" s="17"/>
    </row>
    <row r="14" spans="2:8" ht="15.75">
      <c r="B14" s="16"/>
      <c r="C14" s="9"/>
      <c r="D14" s="2"/>
      <c r="E14" s="7"/>
      <c r="F14" s="15"/>
      <c r="G14" s="2"/>
      <c r="H14" s="17"/>
    </row>
    <row r="15" spans="2:8" ht="15.75">
      <c r="B15" s="16"/>
      <c r="C15" s="12"/>
      <c r="D15" s="2"/>
      <c r="E15" s="7"/>
      <c r="F15" s="3"/>
      <c r="G15" s="2"/>
      <c r="H15" s="17"/>
    </row>
  </sheetData>
  <sheetProtection/>
  <mergeCells count="2"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Wortziger</dc:creator>
  <cp:keywords/>
  <dc:description/>
  <cp:lastModifiedBy>Steen</cp:lastModifiedBy>
  <cp:lastPrinted>2010-06-09T13:42:42Z</cp:lastPrinted>
  <dcterms:created xsi:type="dcterms:W3CDTF">2009-06-12T09:34:42Z</dcterms:created>
  <dcterms:modified xsi:type="dcterms:W3CDTF">2010-06-19T08:27:09Z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